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耐用年数早見表" state="visible" r:id="rId4"/>
    <sheet sheetId="2" name="負担割合 計算表" state="visible" r:id="rId5"/>
  </sheets>
  <calcPr calcId="171027"/>
</workbook>
</file>

<file path=xl/sharedStrings.xml><?xml version="1.0" encoding="utf-8"?>
<sst xmlns="http://schemas.openxmlformats.org/spreadsheetml/2006/main" count="43" uniqueCount="33">
  <si>
    <t>原状回復 耐用年数早見表（国交省ガイドライン）</t>
  </si>
  <si>
    <t>対象</t>
  </si>
  <si>
    <t>耐用年数</t>
  </si>
  <si>
    <t>備考</t>
  </si>
  <si>
    <t>壁紙（クロス）</t>
  </si>
  <si>
    <t>6年</t>
  </si>
  <si>
    <t>経過年数を考慮し残存価値1円まで按分</t>
  </si>
  <si>
    <t>クッションフロア</t>
  </si>
  <si>
    <t>同上</t>
  </si>
  <si>
    <t>カーペット</t>
  </si>
  <si>
    <t>畳表</t>
  </si>
  <si>
    <t>考慮しない</t>
  </si>
  <si>
    <t>消耗品扱い。汚損は基本入居者負担</t>
  </si>
  <si>
    <t>フローリング（部分補修）</t>
  </si>
  <si>
    <t>部分補修は経過年数を考慮しない</t>
  </si>
  <si>
    <t>フローリング（全面張替）</t>
  </si>
  <si>
    <t>建物の耐用年数</t>
  </si>
  <si>
    <t>建物躯体の法定耐用年数に準じる</t>
  </si>
  <si>
    <t>流し台</t>
  </si>
  <si>
    <t>5年</t>
  </si>
  <si>
    <t>経過年数を考慮</t>
  </si>
  <si>
    <t>エアコン</t>
  </si>
  <si>
    <t>電気・ガス・水道設備</t>
  </si>
  <si>
    <t>15年</t>
  </si>
  <si>
    <t>本テンプレートは Roomly（hp.roomly.jp）が無料提供しています。自由に編集してご利用ください。</t>
  </si>
  <si>
    <t>原状回復 負担割合 計算表</t>
  </si>
  <si>
    <t>補修費用・耐用年数（年）・入居年数（年）を入力すると、残存価値を考慮した入居者負担額を自動計算します。耐用年数を0にすると経過年数を考慮しません（全額が対象）。</t>
  </si>
  <si>
    <t>補修費用</t>
  </si>
  <si>
    <t>入居年数</t>
  </si>
  <si>
    <t>入居者負担率</t>
  </si>
  <si>
    <t>入居者負担額</t>
  </si>
  <si>
    <t>大家負担額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</si>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</sst>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円&quot;"/>
  </numFmts>
  <fonts count="6" x14ac:knownFonts="1">
    <font>
      <color theme="1"/>
      <family val="2"/>
      <scheme val="minor"/>
      <sz val="11"/>
      <name val="Calibri"/>
    </font>
    <font>
      <b/>
      <color rgb="FF1A365D"/>
      <sz val="16"/>
    </font>
    <font>
      <b/>
      <color rgb="FFFFFFFF"/>
      <sz val="11"/>
    </font>
    <font>
      <i/>
      <color rgb="FF718096"/>
      <sz val="9"/>
    </font>
    <font>
      <color rgb="FF4A5568"/>
      <sz val="10"/>
    </font>
    <font>
      <b/>
    </font>
  </fonts>
  <fills count="4">
    <fill>
      <patternFill patternType="none"/>
    </fill>
    <fill>
      <patternFill patternType="gray125"/>
    </fill>
    <fill>
      <patternFill patternType="solid">
        <fgColor rgb="FF1A365D"/>
      </patternFill>
    </fill>
    <fill>
      <patternFill patternType="solid">
        <fgColor rgb="FFF7FAFC"/>
      </patternFill>
    </fill>
  </fills>
  <borders count="2">
    <border>
      <left/>
      <right/>
      <top/>
      <bottom/>
      <diagonal/>
    </border>
    <border>
      <left style="thin">
        <color rgb="FFCBD5E0"/>
      </left>
      <right style="thin">
        <color rgb="FFCBD5E0"/>
      </right>
      <top style="thin">
        <color rgb="FFCBD5E0"/>
      </top>
      <bottom style="thin">
        <color rgb="FFCBD5E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wrapText="1"/>
    </xf>
    <xf numFmtId="164" fontId="0" fillId="0" borderId="1" xfId="0" applyNumberFormat="1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9" fontId="0" fillId="3" borderId="1" xfId="0" applyNumberFormat="1" applyFill="1" applyBorder="1" applyAlignment="1">
      <alignment vertical="center" wrapText="1"/>
    </xf>
    <xf numFmtId="0" fontId="5" fillId="0" borderId="1" xfId="0" applyFont="1" applyBorder="1"/>
    <xf numFmtId="164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FormatPr defaultRowHeight="15" outlineLevelRow="0" outlineLevelCol="0" x14ac:dyDescent="55"/>
  <cols>
    <col min="1" max="1" width="26" customWidth="1"/>
    <col min="2" max="2" width="14" customWidth="1"/>
    <col min="3" max="3" width="40" customWidth="1"/>
  </cols>
  <sheetData>
    <row r="1" ht="32" customHeight="1" spans="1:3" x14ac:dyDescent="0.25">
      <c r="A1" s="1" t="s">
        <v>0</v>
      </c>
      <c r="B1" s="1"/>
      <c r="C1" s="1"/>
    </row>
    <row r="3" ht="28" customHeight="1" spans="1:3" x14ac:dyDescent="0.25">
      <c r="A3" s="2" t="s">
        <v>1</v>
      </c>
      <c r="B3" s="2" t="s">
        <v>2</v>
      </c>
      <c r="C3" s="2" t="s">
        <v>3</v>
      </c>
    </row>
    <row r="4" spans="1:3" x14ac:dyDescent="0.25">
      <c r="A4" s="3" t="s">
        <v>4</v>
      </c>
      <c r="B4" s="3" t="s">
        <v>5</v>
      </c>
      <c r="C4" s="3" t="s">
        <v>6</v>
      </c>
    </row>
    <row r="5" spans="1:3" x14ac:dyDescent="0.25">
      <c r="A5" s="4" t="s">
        <v>7</v>
      </c>
      <c r="B5" s="4" t="s">
        <v>5</v>
      </c>
      <c r="C5" s="4" t="s">
        <v>8</v>
      </c>
    </row>
    <row r="6" spans="1:3" x14ac:dyDescent="0.25">
      <c r="A6" s="3" t="s">
        <v>9</v>
      </c>
      <c r="B6" s="3" t="s">
        <v>5</v>
      </c>
      <c r="C6" s="3" t="s">
        <v>8</v>
      </c>
    </row>
    <row r="7" spans="1:3" x14ac:dyDescent="0.25">
      <c r="A7" s="4" t="s">
        <v>10</v>
      </c>
      <c r="B7" s="4" t="s">
        <v>11</v>
      </c>
      <c r="C7" s="4" t="s">
        <v>12</v>
      </c>
    </row>
    <row r="8" spans="1:3" x14ac:dyDescent="0.25">
      <c r="A8" s="3" t="s">
        <v>13</v>
      </c>
      <c r="B8" s="3" t="s">
        <v>11</v>
      </c>
      <c r="C8" s="3" t="s">
        <v>14</v>
      </c>
    </row>
    <row r="9" spans="1:3" x14ac:dyDescent="0.25">
      <c r="A9" s="4" t="s">
        <v>15</v>
      </c>
      <c r="B9" s="4" t="s">
        <v>16</v>
      </c>
      <c r="C9" s="4" t="s">
        <v>17</v>
      </c>
    </row>
    <row r="10" spans="1:3" x14ac:dyDescent="0.25">
      <c r="A10" s="3" t="s">
        <v>18</v>
      </c>
      <c r="B10" s="3" t="s">
        <v>19</v>
      </c>
      <c r="C10" s="3" t="s">
        <v>20</v>
      </c>
    </row>
    <row r="11" spans="1:3" x14ac:dyDescent="0.25">
      <c r="A11" s="4" t="s">
        <v>21</v>
      </c>
      <c r="B11" s="4" t="s">
        <v>5</v>
      </c>
      <c r="C11" s="4" t="s">
        <v>20</v>
      </c>
    </row>
    <row r="12" spans="1:3" x14ac:dyDescent="0.25">
      <c r="A12" s="3" t="s">
        <v>22</v>
      </c>
      <c r="B12" s="3" t="s">
        <v>23</v>
      </c>
      <c r="C12" s="3" t="s">
        <v>20</v>
      </c>
    </row>
    <row r="14" spans="1:3" x14ac:dyDescent="0.25">
      <c r="A14" s="5" t="s">
        <v>24</v>
      </c>
      <c r="B14" s="5"/>
      <c r="C14" s="5"/>
    </row>
  </sheetData>
  <mergeCells count="2">
    <mergeCell ref="A1:C1"/>
    <mergeCell ref="A14:C14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FormatPr defaultRowHeight="15" outlineLevelRow="0" outlineLevelCol="0" x14ac:dyDescent="55"/>
  <cols>
    <col min="1" max="1" width="22" customWidth="1"/>
    <col min="2" max="4" width="12" customWidth="1"/>
    <col min="5" max="7" width="14" customWidth="1"/>
  </cols>
  <sheetData>
    <row r="1" ht="32" customHeight="1" spans="1:7" x14ac:dyDescent="0.25">
      <c r="A1" s="1" t="s">
        <v>25</v>
      </c>
      <c r="B1" s="1"/>
      <c r="C1" s="1"/>
      <c r="D1" s="1"/>
      <c r="E1" s="1"/>
      <c r="F1" s="1"/>
      <c r="G1" s="1"/>
    </row>
    <row r="2" ht="30" customHeight="1" spans="1:7" x14ac:dyDescent="0.25">
      <c r="A2" s="6" t="s">
        <v>26</v>
      </c>
      <c r="B2" s="6"/>
      <c r="C2" s="6"/>
      <c r="D2" s="6"/>
      <c r="E2" s="6"/>
      <c r="F2" s="6"/>
      <c r="G2" s="6"/>
    </row>
    <row r="4" ht="28" customHeight="1" spans="1:7" x14ac:dyDescent="0.25">
      <c r="A4" s="2" t="s">
        <v>1</v>
      </c>
      <c r="B4" s="2" t="s">
        <v>27</v>
      </c>
      <c r="C4" s="2" t="s">
        <v>2</v>
      </c>
      <c r="D4" s="2" t="s">
        <v>28</v>
      </c>
      <c r="E4" s="2" t="s">
        <v>29</v>
      </c>
      <c r="F4" s="2" t="s">
        <v>30</v>
      </c>
      <c r="G4" s="2" t="s">
        <v>31</v>
      </c>
    </row>
    <row r="5" spans="1:7" x14ac:dyDescent="0.25">
      <c r="A5" s="3"/>
      <c r="B5" s="7"/>
      <c r="C5" s="3"/>
      <c r="D5" s="3"/>
      <c r="E5" s="8">
        <f>IF(B5="","",IF(N(C5)&lt;=0,1,MAX(0,(C5-N(D5))/C5)))</f>
      </c>
      <c r="F5" s="7">
        <f>IF(B5="","",ROUND(N(B5)*E5,0))</f>
      </c>
      <c r="G5" s="7">
        <f>IF(B5="","",N(B5)-F5)</f>
      </c>
    </row>
    <row r="6" spans="1:7" x14ac:dyDescent="0.25">
      <c r="A6" s="4"/>
      <c r="B6" s="9"/>
      <c r="C6" s="4"/>
      <c r="D6" s="4"/>
      <c r="E6" s="10">
        <f>IF(B6="","",IF(N(C6)&lt;=0,1,MAX(0,(C6-N(D6))/C6)))</f>
      </c>
      <c r="F6" s="9">
        <f>IF(B6="","",ROUND(N(B6)*E6,0))</f>
      </c>
      <c r="G6" s="9">
        <f>IF(B6="","",N(B6)-F6)</f>
      </c>
    </row>
    <row r="7" spans="1:7" x14ac:dyDescent="0.25">
      <c r="A7" s="3"/>
      <c r="B7" s="7"/>
      <c r="C7" s="3"/>
      <c r="D7" s="3"/>
      <c r="E7" s="8">
        <f>IF(B7="","",IF(N(C7)&lt;=0,1,MAX(0,(C7-N(D7))/C7)))</f>
      </c>
      <c r="F7" s="7">
        <f>IF(B7="","",ROUND(N(B7)*E7,0))</f>
      </c>
      <c r="G7" s="7">
        <f>IF(B7="","",N(B7)-F7)</f>
      </c>
    </row>
    <row r="8" spans="1:7" x14ac:dyDescent="0.25">
      <c r="A8" s="4"/>
      <c r="B8" s="9"/>
      <c r="C8" s="4"/>
      <c r="D8" s="4"/>
      <c r="E8" s="10">
        <f>IF(B8="","",IF(N(C8)&lt;=0,1,MAX(0,(C8-N(D8))/C8)))</f>
      </c>
      <c r="F8" s="9">
        <f>IF(B8="","",ROUND(N(B8)*E8,0))</f>
      </c>
      <c r="G8" s="9">
        <f>IF(B8="","",N(B8)-F8)</f>
      </c>
    </row>
    <row r="9" spans="1:7" x14ac:dyDescent="0.25">
      <c r="A9" s="3"/>
      <c r="B9" s="7"/>
      <c r="C9" s="3"/>
      <c r="D9" s="3"/>
      <c r="E9" s="8">
        <f>IF(B9="","",IF(N(C9)&lt;=0,1,MAX(0,(C9-N(D9))/C9)))</f>
      </c>
      <c r="F9" s="7">
        <f>IF(B9="","",ROUND(N(B9)*E9,0))</f>
      </c>
      <c r="G9" s="7">
        <f>IF(B9="","",N(B9)-F9)</f>
      </c>
    </row>
    <row r="10" spans="1:7" x14ac:dyDescent="0.25">
      <c r="A10" s="4"/>
      <c r="B10" s="9"/>
      <c r="C10" s="4"/>
      <c r="D10" s="4"/>
      <c r="E10" s="10">
        <f>IF(B10="","",IF(N(C10)&lt;=0,1,MAX(0,(C10-N(D10))/C10)))</f>
      </c>
      <c r="F10" s="9">
        <f>IF(B10="","",ROUND(N(B10)*E10,0))</f>
      </c>
      <c r="G10" s="9">
        <f>IF(B10="","",N(B10)-F10)</f>
      </c>
    </row>
    <row r="11" spans="1:7" x14ac:dyDescent="0.25">
      <c r="A11" s="3"/>
      <c r="B11" s="7"/>
      <c r="C11" s="3"/>
      <c r="D11" s="3"/>
      <c r="E11" s="8">
        <f>IF(B11="","",IF(N(C11)&lt;=0,1,MAX(0,(C11-N(D11))/C11)))</f>
      </c>
      <c r="F11" s="7">
        <f>IF(B11="","",ROUND(N(B11)*E11,0))</f>
      </c>
      <c r="G11" s="7">
        <f>IF(B11="","",N(B11)-F11)</f>
      </c>
    </row>
    <row r="12" spans="1:7" x14ac:dyDescent="0.25">
      <c r="A12" s="4"/>
      <c r="B12" s="9"/>
      <c r="C12" s="4"/>
      <c r="D12" s="4"/>
      <c r="E12" s="10">
        <f>IF(B12="","",IF(N(C12)&lt;=0,1,MAX(0,(C12-N(D12))/C12)))</f>
      </c>
      <c r="F12" s="9">
        <f>IF(B12="","",ROUND(N(B12)*E12,0))</f>
      </c>
      <c r="G12" s="9">
        <f>IF(B12="","",N(B12)-F12)</f>
      </c>
    </row>
    <row r="13" spans="1:7" x14ac:dyDescent="0.25">
      <c r="A13" s="3"/>
      <c r="B13" s="7"/>
      <c r="C13" s="3"/>
      <c r="D13" s="3"/>
      <c r="E13" s="8">
        <f>IF(B13="","",IF(N(C13)&lt;=0,1,MAX(0,(C13-N(D13))/C13)))</f>
      </c>
      <c r="F13" s="7">
        <f>IF(B13="","",ROUND(N(B13)*E13,0))</f>
      </c>
      <c r="G13" s="7">
        <f>IF(B13="","",N(B13)-F13)</f>
      </c>
    </row>
    <row r="14" spans="1:7" x14ac:dyDescent="0.25">
      <c r="A14" s="4"/>
      <c r="B14" s="9"/>
      <c r="C14" s="4"/>
      <c r="D14" s="4"/>
      <c r="E14" s="10">
        <f>IF(B14="","",IF(N(C14)&lt;=0,1,MAX(0,(C14-N(D14))/C14)))</f>
      </c>
      <c r="F14" s="9">
        <f>IF(B14="","",ROUND(N(B14)*E14,0))</f>
      </c>
      <c r="G14" s="9">
        <f>IF(B14="","",N(B14)-F14)</f>
      </c>
    </row>
    <row r="15" spans="1:7" x14ac:dyDescent="0.25">
      <c r="A15" s="11" t="s">
        <v>32</v>
      </c>
      <c r="F15" s="12">
        <f>SUM(F5:F14)</f>
      </c>
      <c r="G15" s="12">
        <f>SUM(G5:G14)</f>
      </c>
    </row>
    <row r="17" spans="1:7" x14ac:dyDescent="0.25">
      <c r="A17" s="5" t="s">
        <v>24</v>
      </c>
      <c r="B17" s="5"/>
      <c r="C17" s="5"/>
      <c r="D17" s="5"/>
      <c r="E17" s="5"/>
      <c r="F17" s="5"/>
      <c r="G17" s="5"/>
    </row>
  </sheetData>
  <mergeCells count="3">
    <mergeCell ref="A1:G1"/>
    <mergeCell ref="A2:G2"/>
    <mergeCell ref="A17:G17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耐用年数早見表</vt:lpstr>
      <vt:lpstr>負担割合 計算表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Roomly</dc:creator>
  <dc:title/>
  <dc:subject/>
  <dc:description/>
  <cp:keywords/>
  <cp:category/>
  <cp:lastModifiedBy>Unknown</cp:lastModifiedBy>
  <dcterms:created xsi:type="dcterms:W3CDTF">2026-06-10T01:03:40Z</dcterms:created>
  <dcterms:modified xsi:type="dcterms:W3CDTF">2026-06-10T01:03:40Z</dcterms:modified>
</cp:coreProperties>
</file>